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3er trimestre  2021\PUBLICACION\Información Disciplina Financiera\"/>
    </mc:Choice>
  </mc:AlternateContent>
  <bookViews>
    <workbookView xWindow="0" yWindow="0" windowWidth="28800" windowHeight="11430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B16" i="1" s="1"/>
  <c r="D22" i="1"/>
  <c r="G22" i="1" s="1"/>
  <c r="D21" i="1"/>
  <c r="G21" i="1" s="1"/>
  <c r="D20" i="1"/>
  <c r="G20" i="1" s="1"/>
  <c r="F19" i="1"/>
  <c r="F16" i="1" s="1"/>
  <c r="E19" i="1"/>
  <c r="D19" i="1"/>
  <c r="G19" i="1" s="1"/>
  <c r="C19" i="1"/>
  <c r="C16" i="1" s="1"/>
  <c r="B19" i="1"/>
  <c r="D18" i="1"/>
  <c r="G18" i="1" s="1"/>
  <c r="D17" i="1"/>
  <c r="G17" i="1" s="1"/>
  <c r="E16" i="1"/>
  <c r="D14" i="1"/>
  <c r="G14" i="1" s="1"/>
  <c r="D13" i="1"/>
  <c r="G13" i="1" s="1"/>
  <c r="G12" i="1"/>
  <c r="D12" i="1"/>
  <c r="F11" i="1"/>
  <c r="E11" i="1"/>
  <c r="D11" i="1"/>
  <c r="G11" i="1" s="1"/>
  <c r="C11" i="1"/>
  <c r="B11" i="1"/>
  <c r="G10" i="1"/>
  <c r="D10" i="1"/>
  <c r="D9" i="1"/>
  <c r="G9" i="1" s="1"/>
  <c r="D8" i="1"/>
  <c r="G8" i="1" s="1"/>
  <c r="G7" i="1" s="1"/>
  <c r="F7" i="1"/>
  <c r="F4" i="1" s="1"/>
  <c r="F27" i="1" s="1"/>
  <c r="E7" i="1"/>
  <c r="E4" i="1" s="1"/>
  <c r="E27" i="1" s="1"/>
  <c r="C7" i="1"/>
  <c r="B7" i="1"/>
  <c r="D6" i="1"/>
  <c r="G6" i="1" s="1"/>
  <c r="D5" i="1"/>
  <c r="G5" i="1" s="1"/>
  <c r="C4" i="1"/>
  <c r="C27" i="1" s="1"/>
  <c r="B4" i="1"/>
  <c r="B27" i="1" s="1"/>
  <c r="G16" i="1" l="1"/>
  <c r="G4" i="1"/>
  <c r="G27" i="1" s="1"/>
  <c r="D23" i="1"/>
  <c r="G23" i="1" s="1"/>
  <c r="D7" i="1"/>
  <c r="D4" i="1" s="1"/>
  <c r="D27" i="1" s="1"/>
  <c r="D16" i="1"/>
</calcChain>
</file>

<file path=xl/sharedStrings.xml><?xml version="1.0" encoding="utf-8"?>
<sst xmlns="http://schemas.openxmlformats.org/spreadsheetml/2006/main" count="32" uniqueCount="22">
  <si>
    <t>INSTITUTO TECNOLÓGICO SUPERIOR DE PURÍSIMA DEL RINCÓN
Estado Analítico del Ejercicio del Presupuesto de Egresos Detallado - LDF
Clasificación de Servicios Personales por Categoría
al 30 de Septiembre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</si>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</sst>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13438</xdr:colOff>
      <xdr:row>37</xdr:row>
      <xdr:rowOff>61990</xdr:rowOff>
    </xdr:from>
    <xdr:to>
      <xdr:col>6</xdr:col>
      <xdr:colOff>907674</xdr:colOff>
      <xdr:row>45</xdr:row>
      <xdr:rowOff>135950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6FDE695-F886-43EF-9FCC-304197811E85}"/>
            </a:ext>
          </a:extLst>
        </xdr:cNvPr>
        <xdr:cNvSpPr txBox="1"/>
      </xdr:nvSpPr>
      <xdr:spPr>
        <a:xfrm>
          <a:off x="5185513" y="6462790"/>
          <a:ext cx="3780311" cy="12169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37</xdr:row>
      <xdr:rowOff>38100</xdr:rowOff>
    </xdr:from>
    <xdr:to>
      <xdr:col>1</xdr:col>
      <xdr:colOff>571500</xdr:colOff>
      <xdr:row>45</xdr:row>
      <xdr:rowOff>9525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9DE496A-9AB3-4817-82A0-2075687B95DD}"/>
            </a:ext>
          </a:extLst>
        </xdr:cNvPr>
        <xdr:cNvSpPr txBox="1"/>
      </xdr:nvSpPr>
      <xdr:spPr>
        <a:xfrm>
          <a:off x="0" y="6438900"/>
          <a:ext cx="3819525" cy="1114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C44" sqref="C44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19527271.010000002</v>
      </c>
      <c r="C4" s="12">
        <f t="shared" ref="C4:G4" si="0">C5+C6+C7+C10+C11+C14</f>
        <v>2490680.79</v>
      </c>
      <c r="D4" s="12">
        <f t="shared" si="0"/>
        <v>22017951.800000001</v>
      </c>
      <c r="E4" s="12">
        <f t="shared" si="0"/>
        <v>16091510.960000001</v>
      </c>
      <c r="F4" s="12">
        <f t="shared" si="0"/>
        <v>16091510.960000001</v>
      </c>
      <c r="G4" s="12">
        <f t="shared" si="0"/>
        <v>5926440.8399999999</v>
      </c>
    </row>
    <row r="5" spans="1:7" x14ac:dyDescent="0.2">
      <c r="A5" s="13" t="s">
        <v>10</v>
      </c>
      <c r="B5" s="14">
        <v>19527271.010000002</v>
      </c>
      <c r="C5" s="14">
        <v>2490680.79</v>
      </c>
      <c r="D5" s="15">
        <f>B5+C5</f>
        <v>22017951.800000001</v>
      </c>
      <c r="E5" s="14">
        <v>16091510.960000001</v>
      </c>
      <c r="F5" s="14">
        <v>16091510.960000001</v>
      </c>
      <c r="G5" s="15">
        <f>D5-E5</f>
        <v>5926440.8399999999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21172600.690000001</v>
      </c>
      <c r="D16" s="15">
        <f t="shared" si="6"/>
        <v>21172600.690000001</v>
      </c>
      <c r="E16" s="15">
        <f t="shared" si="6"/>
        <v>14254170.539999999</v>
      </c>
      <c r="F16" s="15">
        <f t="shared" si="6"/>
        <v>14254170.539999999</v>
      </c>
      <c r="G16" s="15">
        <f t="shared" si="6"/>
        <v>6918430.1500000022</v>
      </c>
    </row>
    <row r="17" spans="1:7" x14ac:dyDescent="0.2">
      <c r="A17" s="13" t="s">
        <v>10</v>
      </c>
      <c r="B17" s="14">
        <v>0</v>
      </c>
      <c r="C17" s="14">
        <v>21172600.690000001</v>
      </c>
      <c r="D17" s="15">
        <f t="shared" ref="D17:D18" si="7">B17+C17</f>
        <v>21172600.690000001</v>
      </c>
      <c r="E17" s="14">
        <v>14254170.539999999</v>
      </c>
      <c r="F17" s="14">
        <v>14254170.539999999</v>
      </c>
      <c r="G17" s="15">
        <f t="shared" ref="G17:G26" si="8">D17-E17</f>
        <v>6918430.1500000022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19527271.010000002</v>
      </c>
      <c r="C27" s="15">
        <f t="shared" ref="C27:G27" si="13">C4+C16</f>
        <v>23663281.48</v>
      </c>
      <c r="D27" s="15">
        <f t="shared" si="13"/>
        <v>43190552.490000002</v>
      </c>
      <c r="E27" s="15">
        <f t="shared" si="13"/>
        <v>30345681.5</v>
      </c>
      <c r="F27" s="15">
        <f t="shared" si="13"/>
        <v>30345681.5</v>
      </c>
      <c r="G27" s="15">
        <f t="shared" si="13"/>
        <v>12844870.990000002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2021-10-20T17:55:17Z</dcterms:created>
  <dcterms:modified xsi:type="dcterms:W3CDTF">2021-10-20T17:56:20Z</dcterms:modified>
</cp:coreProperties>
</file>